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activeTab="0"/>
  </bookViews>
  <sheets>
    <sheet name="資金収支計算書・消費収支計算書" sheetId="1" r:id="rId1"/>
  </sheets>
  <definedNames>
    <definedName name="Access_Button" hidden="1">"留意事項_留意事項_List"</definedName>
    <definedName name="AccessDatabase" hidden="1">"B:\山口\自己点検\大学基準協会\留意事項.mdb"</definedName>
    <definedName name="_xlnm.Print_Area" localSheetId="0">'資金収支計算書・消費収支計算書'!$A$1:$H$61</definedName>
  </definedNames>
  <calcPr fullCalcOnLoad="1"/>
</workbook>
</file>

<file path=xl/sharedStrings.xml><?xml version="1.0" encoding="utf-8"?>
<sst xmlns="http://schemas.openxmlformats.org/spreadsheetml/2006/main" count="111" uniqueCount="59">
  <si>
    <t>過去3ヶ年の収支計算書の概要 （１７年度評価の場合／１４～１６年度）</t>
  </si>
  <si>
    <t>【資金収支計算書／資金収入の部】</t>
  </si>
  <si>
    <t>（単位：千円）</t>
  </si>
  <si>
    <t>１４年度</t>
  </si>
  <si>
    <t>１５年度</t>
  </si>
  <si>
    <t>１６年度</t>
  </si>
  <si>
    <t>法人全体分</t>
  </si>
  <si>
    <t>うち短期大学分</t>
  </si>
  <si>
    <t>学生生徒等納付金収入</t>
  </si>
  <si>
    <t>手数料収入</t>
  </si>
  <si>
    <t>寄付金収入</t>
  </si>
  <si>
    <t>補助金収入</t>
  </si>
  <si>
    <t>資産運用収入</t>
  </si>
  <si>
    <t>資産売却収入</t>
  </si>
  <si>
    <t>事業収入</t>
  </si>
  <si>
    <t>雑収入</t>
  </si>
  <si>
    <t>前受金収入</t>
  </si>
  <si>
    <t>－</t>
  </si>
  <si>
    <t>その他の収入</t>
  </si>
  <si>
    <t>－</t>
  </si>
  <si>
    <t>資金収入調整勘定</t>
  </si>
  <si>
    <t>－</t>
  </si>
  <si>
    <t>前年度繰越支払資金</t>
  </si>
  <si>
    <t>－</t>
  </si>
  <si>
    <t>収入の部合計</t>
  </si>
  <si>
    <t>【資金収支計算書／資金支出の部】</t>
  </si>
  <si>
    <t>人件費支出</t>
  </si>
  <si>
    <t>教育研究経費支出</t>
  </si>
  <si>
    <t>管理経費支出</t>
  </si>
  <si>
    <t>施設関係支出</t>
  </si>
  <si>
    <t>設備関係支出</t>
  </si>
  <si>
    <t>資産運用支出</t>
  </si>
  <si>
    <t>その他の支出</t>
  </si>
  <si>
    <t>－</t>
  </si>
  <si>
    <t>資金支出調整勘定</t>
  </si>
  <si>
    <t>－</t>
  </si>
  <si>
    <t>次年度繰越支払資金</t>
  </si>
  <si>
    <t>－</t>
  </si>
  <si>
    <t>支出の部合計</t>
  </si>
  <si>
    <t>(注）学校法人の総額を法人全体分に記載してください。</t>
  </si>
  <si>
    <t>【消費収支計算書／消費収入の部】</t>
  </si>
  <si>
    <t>学生生徒等納付金</t>
  </si>
  <si>
    <t>手数料</t>
  </si>
  <si>
    <t>寄付金</t>
  </si>
  <si>
    <t>補助金</t>
  </si>
  <si>
    <t>資産売却差額</t>
  </si>
  <si>
    <t>帰属収入合計</t>
  </si>
  <si>
    <t>基本金組入額合計</t>
  </si>
  <si>
    <t>消費収入の部合計</t>
  </si>
  <si>
    <t>【消費収支計算書／消費支出の部】</t>
  </si>
  <si>
    <t>人件費</t>
  </si>
  <si>
    <t>教育研究経費</t>
  </si>
  <si>
    <t>　　（うち減価償却費）</t>
  </si>
  <si>
    <t>管理経費</t>
  </si>
  <si>
    <t>資産処分差額</t>
  </si>
  <si>
    <t>消費支出の部合計</t>
  </si>
  <si>
    <t>当年度繰越消費収入（支出）超過額</t>
  </si>
  <si>
    <t>翌年度繰越消費収入（支出）超過額</t>
  </si>
  <si>
    <t>(注）学校法人の総額を法人全体分に記載してください。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</si>
</sst>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0.00\ "/>
    <numFmt numFmtId="186" formatCode="\(#,##0\)\ ;[Red]\(\-#,##0\)\ "/>
    <numFmt numFmtId="187" formatCode="[&gt;0]\(0.0&quot;％&quot;\);[Red]#,###"/>
    <numFmt numFmtId="188" formatCode="[&gt;=0]#,###_ ;[Red]\-#,##0\ "/>
    <numFmt numFmtId="189" formatCode="[=0]#,###\ ;[&gt;0]#,##0_ ;[Red]#,##0\ "/>
    <numFmt numFmtId="190" formatCode="[=0]#,###\ ;[&gt;0]\(#,##0\);[Red]\(#,##0\)"/>
    <numFmt numFmtId="191" formatCode="[&gt;0]0.0_ ;@"/>
    <numFmt numFmtId="192" formatCode="[=0]#,###;[&gt;0]#,##0\ ;[Red]\-#,##0"/>
    <numFmt numFmtId="193" formatCode="[=0]#,###\ ;\(\ General&quot;授業時間&quot;\ \)\ "/>
    <numFmt numFmtId="194" formatCode="#,##0_ "/>
    <numFmt numFmtId="195" formatCode="0.0\ \ "/>
    <numFmt numFmtId="196" formatCode="0.0\ "/>
    <numFmt numFmtId="197" formatCode="#,##0.0_ ;[Red]\-#,##0.0\ "/>
    <numFmt numFmtId="198" formatCode="#,##0.0\ "/>
    <numFmt numFmtId="199" formatCode="#,##0\ _ ;[Red]\-#,##0\ "/>
    <numFmt numFmtId="200" formatCode="#,##0.0_);[Red]\(#,##0.0\)"/>
    <numFmt numFmtId="201" formatCode="[&gt;=0]#,##0_ ;[Red]#,##0\ "/>
    <numFmt numFmtId="202" formatCode="[=0]#,###;[&gt;0]\(0.0\);General"/>
    <numFmt numFmtId="203" formatCode="[=0]#,###\ ;#,###&quot;㎡&quot;\ "/>
    <numFmt numFmtId="204" formatCode="[=0]#,###\ ;#,###.0&quot;㎡&quot;\ "/>
    <numFmt numFmtId="205" formatCode="#,##0&quot;種類 &quot;\ "/>
    <numFmt numFmtId="206" formatCode="&quot;開&quot;&quot;架&quot;&quot;図&quot;&quot;書&quot;&quot;冊&quot;&quot;数&quot;\ #,##0_ ;[Red]\-#,##0\ "/>
    <numFmt numFmtId="207" formatCode="[&gt;=0]\(#,##0\);General"/>
    <numFmt numFmtId="208" formatCode="#,##0.0_ "/>
    <numFmt numFmtId="209" formatCode="[=0]#,###\ ;[&gt;0]#,##0.0\ &quot;授業時間 &quot;\ \ ;General"/>
    <numFmt numFmtId="210" formatCode="[=0]#,###\ ;\(#,##0.0\ &quot;授業時間&quot;\ \)\ "/>
    <numFmt numFmtId="211" formatCode="0.0_);[Red]\(0.0\)"/>
    <numFmt numFmtId="212" formatCode="0.00_);[Red]\(0.00\)"/>
    <numFmt numFmtId="213" formatCode="[=0]#,###\ ;[&gt;0]#,##0_ ;[Red]\-#,##0\ "/>
    <numFmt numFmtId="214" formatCode="[=0]#,###;[&gt;0]#,##0.0\ ;[Red]\-#,##0"/>
    <numFmt numFmtId="215" formatCode="0_);[Red]\(0\)"/>
    <numFmt numFmtId="216" formatCode="#,##0;&quot;▲ &quot;#,##0"/>
    <numFmt numFmtId="217" formatCode="#,##0_);[Red]\(#,##0\)"/>
    <numFmt numFmtId="218" formatCode="#,##0.00_);[Red]\(#,##0.00\)"/>
    <numFmt numFmtId="219" formatCode="#,##0.00_ "/>
    <numFmt numFmtId="220" formatCode="0.00_ "/>
    <numFmt numFmtId="221" formatCode="#,##0.0;[Red]\-#,##0.0"/>
    <numFmt numFmtId="222" formatCode="#,##0.0"/>
    <numFmt numFmtId="223" formatCode="0.0_ "/>
    <numFmt numFmtId="224" formatCode="0.0%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 &quot;#,##0"/>
    <numFmt numFmtId="230" formatCode="[$-411]ggge&quot;年&quot;m&quot;月&quot;d&quot;日&quot;;@"/>
    <numFmt numFmtId="231" formatCode="#,##0&quot;人&quot;;[Red]\-#,##0&quot;人&quot;"/>
  </numFmts>
  <fonts count="6"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229" fontId="5" fillId="0" borderId="10" xfId="17" applyNumberFormat="1" applyFont="1" applyBorder="1" applyAlignment="1">
      <alignment vertical="center"/>
    </xf>
    <xf numFmtId="229" fontId="5" fillId="0" borderId="11" xfId="17" applyNumberFormat="1" applyFont="1" applyBorder="1" applyAlignment="1">
      <alignment horizontal="center" vertical="center"/>
    </xf>
    <xf numFmtId="229" fontId="5" fillId="0" borderId="10" xfId="17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horizontal="center" vertical="center"/>
    </xf>
    <xf numFmtId="38" fontId="5" fillId="0" borderId="7" xfId="17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5" xfId="1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217" fontId="5" fillId="0" borderId="10" xfId="17" applyNumberFormat="1" applyFont="1" applyBorder="1" applyAlignment="1">
      <alignment vertical="center"/>
    </xf>
    <xf numFmtId="217" fontId="5" fillId="0" borderId="11" xfId="17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217" fontId="5" fillId="0" borderId="7" xfId="17" applyNumberFormat="1" applyFont="1" applyBorder="1" applyAlignment="1">
      <alignment vertical="center"/>
    </xf>
    <xf numFmtId="217" fontId="5" fillId="0" borderId="8" xfId="17" applyNumberFormat="1" applyFont="1" applyBorder="1" applyAlignment="1">
      <alignment vertical="center"/>
    </xf>
    <xf numFmtId="229" fontId="5" fillId="0" borderId="11" xfId="17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17" fontId="5" fillId="0" borderId="14" xfId="17" applyNumberFormat="1" applyFont="1" applyBorder="1" applyAlignment="1">
      <alignment vertical="center"/>
    </xf>
    <xf numFmtId="217" fontId="5" fillId="0" borderId="15" xfId="17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0" xfId="17" applyFont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38" fontId="5" fillId="0" borderId="2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 shrinkToFit="1"/>
    </xf>
    <xf numFmtId="38" fontId="5" fillId="0" borderId="11" xfId="17" applyFont="1" applyFill="1" applyBorder="1" applyAlignment="1">
      <alignment vertical="center" shrinkToFit="1"/>
    </xf>
    <xf numFmtId="38" fontId="5" fillId="0" borderId="10" xfId="17" applyFont="1" applyBorder="1" applyAlignment="1">
      <alignment vertical="center" shrinkToFit="1"/>
    </xf>
    <xf numFmtId="38" fontId="5" fillId="0" borderId="11" xfId="17" applyFont="1" applyBorder="1" applyAlignment="1">
      <alignment vertical="center" shrinkToFit="1"/>
    </xf>
    <xf numFmtId="38" fontId="5" fillId="0" borderId="8" xfId="17" applyFont="1" applyBorder="1" applyAlignment="1">
      <alignment vertical="center"/>
    </xf>
    <xf numFmtId="38" fontId="5" fillId="0" borderId="30" xfId="17" applyFont="1" applyBorder="1" applyAlignment="1">
      <alignment vertical="center"/>
    </xf>
    <xf numFmtId="38" fontId="5" fillId="0" borderId="29" xfId="17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229" fontId="5" fillId="0" borderId="29" xfId="17" applyNumberFormat="1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38" fontId="5" fillId="0" borderId="21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.00390625" style="2" customWidth="1"/>
    <col min="2" max="2" width="22.50390625" style="2" customWidth="1"/>
    <col min="3" max="3" width="12.50390625" style="2" bestFit="1" customWidth="1"/>
    <col min="4" max="4" width="12.25390625" style="2" bestFit="1" customWidth="1"/>
    <col min="5" max="5" width="11.75390625" style="2" bestFit="1" customWidth="1"/>
    <col min="6" max="6" width="10.875" style="2" customWidth="1"/>
    <col min="7" max="7" width="12.50390625" style="2" bestFit="1" customWidth="1"/>
    <col min="8" max="8" width="10.875" style="2" customWidth="1"/>
    <col min="9" max="16384" width="9.00390625" style="2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4.25" thickBot="1">
      <c r="A3" s="3" t="s">
        <v>1</v>
      </c>
      <c r="B3" s="3"/>
      <c r="C3" s="3"/>
      <c r="D3" s="3"/>
      <c r="E3" s="3"/>
      <c r="F3" s="3"/>
      <c r="G3" s="4" t="s">
        <v>2</v>
      </c>
      <c r="H3" s="4"/>
    </row>
    <row r="4" spans="1:8" ht="13.5">
      <c r="A4" s="5"/>
      <c r="B4" s="6"/>
      <c r="C4" s="7" t="s">
        <v>3</v>
      </c>
      <c r="D4" s="8"/>
      <c r="E4" s="7" t="s">
        <v>4</v>
      </c>
      <c r="F4" s="8"/>
      <c r="G4" s="7" t="s">
        <v>5</v>
      </c>
      <c r="H4" s="8"/>
    </row>
    <row r="5" spans="1:8" ht="13.5">
      <c r="A5" s="9"/>
      <c r="B5" s="10"/>
      <c r="C5" s="11" t="s">
        <v>6</v>
      </c>
      <c r="D5" s="12" t="s">
        <v>7</v>
      </c>
      <c r="E5" s="11" t="s">
        <v>6</v>
      </c>
      <c r="F5" s="12" t="s">
        <v>7</v>
      </c>
      <c r="G5" s="11" t="s">
        <v>6</v>
      </c>
      <c r="H5" s="12" t="s">
        <v>7</v>
      </c>
    </row>
    <row r="6" spans="1:8" ht="13.5">
      <c r="A6" s="13"/>
      <c r="B6" s="14" t="s">
        <v>8</v>
      </c>
      <c r="C6" s="15">
        <v>20276667</v>
      </c>
      <c r="D6" s="16">
        <v>1185084</v>
      </c>
      <c r="E6" s="17">
        <v>20536425</v>
      </c>
      <c r="F6" s="18">
        <v>1165429</v>
      </c>
      <c r="G6" s="15">
        <v>20383400</v>
      </c>
      <c r="H6" s="16">
        <v>1167259</v>
      </c>
    </row>
    <row r="7" spans="1:8" ht="13.5">
      <c r="A7" s="13"/>
      <c r="B7" s="14" t="s">
        <v>9</v>
      </c>
      <c r="C7" s="15">
        <v>933772</v>
      </c>
      <c r="D7" s="16">
        <v>74689</v>
      </c>
      <c r="E7" s="17">
        <v>876352</v>
      </c>
      <c r="F7" s="18">
        <v>73483</v>
      </c>
      <c r="G7" s="15">
        <v>851035</v>
      </c>
      <c r="H7" s="16">
        <v>72749</v>
      </c>
    </row>
    <row r="8" spans="1:8" ht="13.5">
      <c r="A8" s="13"/>
      <c r="B8" s="14" t="s">
        <v>10</v>
      </c>
      <c r="C8" s="15">
        <v>248251</v>
      </c>
      <c r="D8" s="16">
        <v>23174</v>
      </c>
      <c r="E8" s="17">
        <v>287306</v>
      </c>
      <c r="F8" s="18">
        <v>19805</v>
      </c>
      <c r="G8" s="15">
        <v>182231</v>
      </c>
      <c r="H8" s="16">
        <v>12155</v>
      </c>
    </row>
    <row r="9" spans="1:8" ht="13.5">
      <c r="A9" s="13"/>
      <c r="B9" s="14" t="s">
        <v>11</v>
      </c>
      <c r="C9" s="15">
        <v>2987565</v>
      </c>
      <c r="D9" s="16">
        <v>102215</v>
      </c>
      <c r="E9" s="17">
        <v>2811050</v>
      </c>
      <c r="F9" s="18">
        <v>104627</v>
      </c>
      <c r="G9" s="15">
        <v>2891926</v>
      </c>
      <c r="H9" s="16">
        <v>119274</v>
      </c>
    </row>
    <row r="10" spans="1:8" ht="13.5">
      <c r="A10" s="13"/>
      <c r="B10" s="14" t="s">
        <v>12</v>
      </c>
      <c r="C10" s="15">
        <v>95097</v>
      </c>
      <c r="D10" s="16">
        <v>7789</v>
      </c>
      <c r="E10" s="17">
        <v>78989</v>
      </c>
      <c r="F10" s="18">
        <v>5519</v>
      </c>
      <c r="G10" s="15">
        <v>93555</v>
      </c>
      <c r="H10" s="16">
        <v>6355</v>
      </c>
    </row>
    <row r="11" spans="1:8" ht="13.5">
      <c r="A11" s="13"/>
      <c r="B11" s="14" t="s">
        <v>13</v>
      </c>
      <c r="C11" s="15">
        <v>5900</v>
      </c>
      <c r="D11" s="16">
        <v>0</v>
      </c>
      <c r="E11" s="17">
        <v>104720</v>
      </c>
      <c r="F11" s="18">
        <v>0</v>
      </c>
      <c r="G11" s="15">
        <v>3640</v>
      </c>
      <c r="H11" s="16">
        <v>0</v>
      </c>
    </row>
    <row r="12" spans="1:8" ht="13.5">
      <c r="A12" s="13"/>
      <c r="B12" s="14" t="s">
        <v>14</v>
      </c>
      <c r="C12" s="15">
        <v>403716</v>
      </c>
      <c r="D12" s="16">
        <v>23454</v>
      </c>
      <c r="E12" s="17">
        <v>512135</v>
      </c>
      <c r="F12" s="18">
        <v>32923</v>
      </c>
      <c r="G12" s="15">
        <v>563736</v>
      </c>
      <c r="H12" s="16">
        <v>26088</v>
      </c>
    </row>
    <row r="13" spans="1:8" ht="13.5">
      <c r="A13" s="13"/>
      <c r="B13" s="14" t="s">
        <v>15</v>
      </c>
      <c r="C13" s="15">
        <v>643202</v>
      </c>
      <c r="D13" s="16">
        <v>68879</v>
      </c>
      <c r="E13" s="17">
        <v>1002323</v>
      </c>
      <c r="F13" s="18">
        <v>91215</v>
      </c>
      <c r="G13" s="15">
        <v>755352</v>
      </c>
      <c r="H13" s="16">
        <v>32983</v>
      </c>
    </row>
    <row r="14" spans="1:8" ht="13.5">
      <c r="A14" s="13"/>
      <c r="B14" s="14" t="s">
        <v>16</v>
      </c>
      <c r="C14" s="15">
        <v>5375334</v>
      </c>
      <c r="D14" s="19" t="s">
        <v>17</v>
      </c>
      <c r="E14" s="17">
        <v>5113667</v>
      </c>
      <c r="F14" s="19" t="s">
        <v>17</v>
      </c>
      <c r="G14" s="17">
        <v>5140154</v>
      </c>
      <c r="H14" s="19" t="s">
        <v>17</v>
      </c>
    </row>
    <row r="15" spans="1:8" ht="13.5">
      <c r="A15" s="13"/>
      <c r="B15" s="14" t="s">
        <v>18</v>
      </c>
      <c r="C15" s="15">
        <v>7635090</v>
      </c>
      <c r="D15" s="19" t="s">
        <v>19</v>
      </c>
      <c r="E15" s="17">
        <v>7526723</v>
      </c>
      <c r="F15" s="19" t="s">
        <v>19</v>
      </c>
      <c r="G15" s="17">
        <v>6669109</v>
      </c>
      <c r="H15" s="19" t="s">
        <v>19</v>
      </c>
    </row>
    <row r="16" spans="1:8" ht="13.5">
      <c r="A16" s="13"/>
      <c r="B16" s="14" t="s">
        <v>20</v>
      </c>
      <c r="C16" s="20">
        <v>-5985036</v>
      </c>
      <c r="D16" s="21" t="s">
        <v>21</v>
      </c>
      <c r="E16" s="22">
        <v>-6282417</v>
      </c>
      <c r="F16" s="21" t="s">
        <v>21</v>
      </c>
      <c r="G16" s="22">
        <v>-5771102</v>
      </c>
      <c r="H16" s="21" t="s">
        <v>21</v>
      </c>
    </row>
    <row r="17" spans="1:8" ht="13.5">
      <c r="A17" s="23"/>
      <c r="B17" s="24" t="s">
        <v>22</v>
      </c>
      <c r="C17" s="25">
        <v>18498509</v>
      </c>
      <c r="D17" s="26" t="s">
        <v>23</v>
      </c>
      <c r="E17" s="27">
        <v>19175471</v>
      </c>
      <c r="F17" s="26" t="s">
        <v>23</v>
      </c>
      <c r="G17" s="27">
        <v>16413474</v>
      </c>
      <c r="H17" s="26" t="s">
        <v>23</v>
      </c>
    </row>
    <row r="18" spans="1:8" ht="14.25" thickBot="1">
      <c r="A18" s="28"/>
      <c r="B18" s="29" t="s">
        <v>24</v>
      </c>
      <c r="C18" s="30">
        <f aca="true" t="shared" si="0" ref="C18:H18">SUM(C6:C17)</f>
        <v>51118067</v>
      </c>
      <c r="D18" s="31">
        <f t="shared" si="0"/>
        <v>1485284</v>
      </c>
      <c r="E18" s="30">
        <f t="shared" si="0"/>
        <v>51742744</v>
      </c>
      <c r="F18" s="32">
        <f t="shared" si="0"/>
        <v>1493001</v>
      </c>
      <c r="G18" s="30">
        <f t="shared" si="0"/>
        <v>48176510</v>
      </c>
      <c r="H18" s="31">
        <f t="shared" si="0"/>
        <v>1436863</v>
      </c>
    </row>
    <row r="19" spans="1:8" ht="13.5">
      <c r="A19" s="3"/>
      <c r="B19" s="3"/>
      <c r="C19" s="33"/>
      <c r="D19" s="33"/>
      <c r="E19" s="33"/>
      <c r="F19" s="33"/>
      <c r="G19" s="33"/>
      <c r="H19" s="33"/>
    </row>
    <row r="20" spans="1:8" ht="14.25" thickBot="1">
      <c r="A20" s="3" t="s">
        <v>25</v>
      </c>
      <c r="B20" s="3"/>
      <c r="C20" s="3"/>
      <c r="D20" s="3"/>
      <c r="E20" s="3"/>
      <c r="F20" s="3"/>
      <c r="G20" s="3"/>
      <c r="H20" s="3"/>
    </row>
    <row r="21" spans="1:8" ht="13.5" hidden="1">
      <c r="A21" s="34"/>
      <c r="B21" s="35" t="s">
        <v>26</v>
      </c>
      <c r="C21" s="36">
        <v>11771913</v>
      </c>
      <c r="D21" s="37">
        <v>722990</v>
      </c>
      <c r="E21" s="36">
        <v>11996090</v>
      </c>
      <c r="F21" s="37">
        <v>791373</v>
      </c>
      <c r="G21" s="36">
        <v>12396600</v>
      </c>
      <c r="H21" s="37">
        <v>736620</v>
      </c>
    </row>
    <row r="22" spans="1:8" ht="13.5">
      <c r="A22" s="38"/>
      <c r="B22" s="39"/>
      <c r="C22" s="7" t="s">
        <v>3</v>
      </c>
      <c r="D22" s="8"/>
      <c r="E22" s="7" t="s">
        <v>4</v>
      </c>
      <c r="F22" s="8"/>
      <c r="G22" s="7" t="s">
        <v>5</v>
      </c>
      <c r="H22" s="8"/>
    </row>
    <row r="23" spans="1:8" ht="14.25" thickBot="1">
      <c r="A23" s="40"/>
      <c r="B23" s="41"/>
      <c r="C23" s="42" t="s">
        <v>6</v>
      </c>
      <c r="D23" s="43" t="s">
        <v>7</v>
      </c>
      <c r="E23" s="42" t="s">
        <v>6</v>
      </c>
      <c r="F23" s="43" t="s">
        <v>7</v>
      </c>
      <c r="G23" s="42" t="s">
        <v>6</v>
      </c>
      <c r="H23" s="43" t="s">
        <v>7</v>
      </c>
    </row>
    <row r="24" spans="1:8" ht="13.5">
      <c r="A24" s="44"/>
      <c r="B24" s="45" t="s">
        <v>27</v>
      </c>
      <c r="C24" s="15">
        <v>6056385</v>
      </c>
      <c r="D24" s="16">
        <v>299654</v>
      </c>
      <c r="E24" s="15">
        <v>6141849</v>
      </c>
      <c r="F24" s="16">
        <v>300455</v>
      </c>
      <c r="G24" s="15">
        <v>6405435</v>
      </c>
      <c r="H24" s="16">
        <v>334511</v>
      </c>
    </row>
    <row r="25" spans="1:8" ht="13.5">
      <c r="A25" s="44"/>
      <c r="B25" s="45" t="s">
        <v>28</v>
      </c>
      <c r="C25" s="15">
        <v>1439144</v>
      </c>
      <c r="D25" s="16">
        <v>57801</v>
      </c>
      <c r="E25" s="15">
        <v>1337152</v>
      </c>
      <c r="F25" s="16">
        <v>52075</v>
      </c>
      <c r="G25" s="15">
        <v>1440334</v>
      </c>
      <c r="H25" s="16">
        <v>58739</v>
      </c>
    </row>
    <row r="26" spans="1:8" ht="13.5">
      <c r="A26" s="44"/>
      <c r="B26" s="45" t="s">
        <v>29</v>
      </c>
      <c r="C26" s="15">
        <v>2848233</v>
      </c>
      <c r="D26" s="16">
        <v>56254</v>
      </c>
      <c r="E26" s="15">
        <v>2075368</v>
      </c>
      <c r="F26" s="16">
        <v>77588</v>
      </c>
      <c r="G26" s="15">
        <v>1583682</v>
      </c>
      <c r="H26" s="16">
        <v>66197</v>
      </c>
    </row>
    <row r="27" spans="1:8" ht="13.5">
      <c r="A27" s="44"/>
      <c r="B27" s="45" t="s">
        <v>30</v>
      </c>
      <c r="C27" s="15">
        <v>756156</v>
      </c>
      <c r="D27" s="16">
        <v>33567</v>
      </c>
      <c r="E27" s="15">
        <v>822126</v>
      </c>
      <c r="F27" s="16">
        <v>34979</v>
      </c>
      <c r="G27" s="15">
        <v>894062</v>
      </c>
      <c r="H27" s="16">
        <v>20540</v>
      </c>
    </row>
    <row r="28" spans="1:8" ht="13.5">
      <c r="A28" s="44"/>
      <c r="B28" s="45" t="s">
        <v>31</v>
      </c>
      <c r="C28" s="15">
        <v>4063922</v>
      </c>
      <c r="D28" s="19" t="s">
        <v>19</v>
      </c>
      <c r="E28" s="17">
        <v>7230623</v>
      </c>
      <c r="F28" s="19" t="s">
        <v>19</v>
      </c>
      <c r="G28" s="17">
        <v>6355121</v>
      </c>
      <c r="H28" s="19" t="s">
        <v>19</v>
      </c>
    </row>
    <row r="29" spans="1:8" ht="13.5">
      <c r="A29" s="44"/>
      <c r="B29" s="45" t="s">
        <v>32</v>
      </c>
      <c r="C29" s="15">
        <v>5025911</v>
      </c>
      <c r="D29" s="19" t="s">
        <v>33</v>
      </c>
      <c r="E29" s="17">
        <v>5745741</v>
      </c>
      <c r="F29" s="19" t="s">
        <v>33</v>
      </c>
      <c r="G29" s="17">
        <v>5307392</v>
      </c>
      <c r="H29" s="19" t="s">
        <v>33</v>
      </c>
    </row>
    <row r="30" spans="1:8" ht="13.5">
      <c r="A30" s="44"/>
      <c r="B30" s="45" t="s">
        <v>34</v>
      </c>
      <c r="C30" s="20">
        <v>-238378</v>
      </c>
      <c r="D30" s="21" t="s">
        <v>35</v>
      </c>
      <c r="E30" s="22">
        <v>-253929</v>
      </c>
      <c r="F30" s="21" t="s">
        <v>35</v>
      </c>
      <c r="G30" s="22">
        <v>-218882</v>
      </c>
      <c r="H30" s="21" t="s">
        <v>35</v>
      </c>
    </row>
    <row r="31" spans="1:8" ht="13.5">
      <c r="A31" s="46"/>
      <c r="B31" s="47" t="s">
        <v>36</v>
      </c>
      <c r="C31" s="25">
        <v>19175471</v>
      </c>
      <c r="D31" s="26" t="s">
        <v>37</v>
      </c>
      <c r="E31" s="27">
        <v>16413474</v>
      </c>
      <c r="F31" s="26" t="s">
        <v>37</v>
      </c>
      <c r="G31" s="27">
        <v>13752414</v>
      </c>
      <c r="H31" s="26" t="s">
        <v>37</v>
      </c>
    </row>
    <row r="32" spans="1:8" ht="14.25" thickBot="1">
      <c r="A32" s="46"/>
      <c r="B32" s="48" t="s">
        <v>38</v>
      </c>
      <c r="C32" s="30">
        <f aca="true" t="shared" si="1" ref="C32:H32">SUM(C21:C31)</f>
        <v>50898757</v>
      </c>
      <c r="D32" s="31">
        <f t="shared" si="1"/>
        <v>1170266</v>
      </c>
      <c r="E32" s="30">
        <f t="shared" si="1"/>
        <v>51508494</v>
      </c>
      <c r="F32" s="31">
        <f t="shared" si="1"/>
        <v>1256470</v>
      </c>
      <c r="G32" s="30">
        <f t="shared" si="1"/>
        <v>47916158</v>
      </c>
      <c r="H32" s="31">
        <f t="shared" si="1"/>
        <v>1216607</v>
      </c>
    </row>
    <row r="33" spans="1:8" ht="13.5">
      <c r="A33" s="3"/>
      <c r="B33" s="3"/>
      <c r="C33" s="33" t="s">
        <v>39</v>
      </c>
      <c r="D33" s="33"/>
      <c r="E33" s="33"/>
      <c r="F33" s="33"/>
      <c r="G33" s="33"/>
      <c r="H33" s="33"/>
    </row>
    <row r="34" spans="1:8" ht="14.25" thickBot="1">
      <c r="A34" s="3" t="s">
        <v>40</v>
      </c>
      <c r="B34" s="3"/>
      <c r="C34" s="3"/>
      <c r="D34" s="3"/>
      <c r="E34" s="3"/>
      <c r="F34" s="3"/>
      <c r="G34" s="3"/>
      <c r="H34" s="3"/>
    </row>
    <row r="35" spans="1:8" ht="13.5">
      <c r="A35" s="38"/>
      <c r="B35" s="39"/>
      <c r="C35" s="7" t="s">
        <v>3</v>
      </c>
      <c r="D35" s="8"/>
      <c r="E35" s="7" t="s">
        <v>4</v>
      </c>
      <c r="F35" s="8"/>
      <c r="G35" s="7" t="s">
        <v>5</v>
      </c>
      <c r="H35" s="8"/>
    </row>
    <row r="36" spans="1:8" ht="14.25" thickBot="1">
      <c r="A36" s="40"/>
      <c r="B36" s="41"/>
      <c r="C36" s="42" t="s">
        <v>6</v>
      </c>
      <c r="D36" s="43" t="s">
        <v>7</v>
      </c>
      <c r="E36" s="42" t="s">
        <v>6</v>
      </c>
      <c r="F36" s="43" t="s">
        <v>7</v>
      </c>
      <c r="G36" s="42" t="s">
        <v>6</v>
      </c>
      <c r="H36" s="43" t="s">
        <v>7</v>
      </c>
    </row>
    <row r="37" spans="1:8" ht="13.5">
      <c r="A37" s="13"/>
      <c r="B37" s="49" t="s">
        <v>41</v>
      </c>
      <c r="C37" s="50">
        <v>20276667</v>
      </c>
      <c r="D37" s="51">
        <v>1185084</v>
      </c>
      <c r="E37" s="50">
        <v>20536425</v>
      </c>
      <c r="F37" s="51">
        <v>1165429</v>
      </c>
      <c r="G37" s="50">
        <v>20383400</v>
      </c>
      <c r="H37" s="51">
        <v>1167259</v>
      </c>
    </row>
    <row r="38" spans="1:8" ht="13.5">
      <c r="A38" s="13"/>
      <c r="B38" s="49" t="s">
        <v>42</v>
      </c>
      <c r="C38" s="50">
        <v>933772</v>
      </c>
      <c r="D38" s="51">
        <v>74689</v>
      </c>
      <c r="E38" s="50">
        <v>876352</v>
      </c>
      <c r="F38" s="51">
        <v>73483</v>
      </c>
      <c r="G38" s="50">
        <v>851035</v>
      </c>
      <c r="H38" s="51">
        <v>72749</v>
      </c>
    </row>
    <row r="39" spans="1:8" ht="13.5">
      <c r="A39" s="13"/>
      <c r="B39" s="49" t="s">
        <v>43</v>
      </c>
      <c r="C39" s="50">
        <v>294909</v>
      </c>
      <c r="D39" s="51">
        <v>23421</v>
      </c>
      <c r="E39" s="50">
        <v>356321</v>
      </c>
      <c r="F39" s="51">
        <v>20748</v>
      </c>
      <c r="G39" s="50">
        <v>223568</v>
      </c>
      <c r="H39" s="51">
        <v>13432</v>
      </c>
    </row>
    <row r="40" spans="1:8" ht="13.5">
      <c r="A40" s="13"/>
      <c r="B40" s="49" t="s">
        <v>44</v>
      </c>
      <c r="C40" s="50">
        <v>2987565</v>
      </c>
      <c r="D40" s="51">
        <v>102215</v>
      </c>
      <c r="E40" s="50">
        <v>2811050</v>
      </c>
      <c r="F40" s="51">
        <v>104627</v>
      </c>
      <c r="G40" s="50">
        <v>2891926</v>
      </c>
      <c r="H40" s="51">
        <v>119274</v>
      </c>
    </row>
    <row r="41" spans="1:8" ht="13.5">
      <c r="A41" s="13"/>
      <c r="B41" s="49" t="s">
        <v>12</v>
      </c>
      <c r="C41" s="50">
        <v>95097</v>
      </c>
      <c r="D41" s="51">
        <v>7789</v>
      </c>
      <c r="E41" s="50">
        <v>78989</v>
      </c>
      <c r="F41" s="51">
        <v>5519</v>
      </c>
      <c r="G41" s="50">
        <v>93555</v>
      </c>
      <c r="H41" s="51">
        <v>6355</v>
      </c>
    </row>
    <row r="42" spans="1:8" ht="13.5">
      <c r="A42" s="13"/>
      <c r="B42" s="49" t="s">
        <v>45</v>
      </c>
      <c r="C42" s="50">
        <v>0</v>
      </c>
      <c r="D42" s="51">
        <v>0</v>
      </c>
      <c r="E42" s="50">
        <v>800</v>
      </c>
      <c r="F42" s="51">
        <v>0</v>
      </c>
      <c r="G42" s="50">
        <v>0</v>
      </c>
      <c r="H42" s="51">
        <v>0</v>
      </c>
    </row>
    <row r="43" spans="1:8" ht="13.5">
      <c r="A43" s="13"/>
      <c r="B43" s="49" t="s">
        <v>14</v>
      </c>
      <c r="C43" s="50">
        <v>403716</v>
      </c>
      <c r="D43" s="51">
        <v>23454</v>
      </c>
      <c r="E43" s="50">
        <v>512136</v>
      </c>
      <c r="F43" s="51">
        <v>32923</v>
      </c>
      <c r="G43" s="50">
        <v>563736</v>
      </c>
      <c r="H43" s="51">
        <v>26088</v>
      </c>
    </row>
    <row r="44" spans="1:8" ht="13.5">
      <c r="A44" s="23"/>
      <c r="B44" s="52" t="s">
        <v>15</v>
      </c>
      <c r="C44" s="53">
        <v>643286</v>
      </c>
      <c r="D44" s="54">
        <v>68879</v>
      </c>
      <c r="E44" s="53">
        <v>1002629</v>
      </c>
      <c r="F44" s="54">
        <v>91219</v>
      </c>
      <c r="G44" s="53">
        <v>758193</v>
      </c>
      <c r="H44" s="54">
        <v>33024</v>
      </c>
    </row>
    <row r="45" spans="1:8" ht="13.5">
      <c r="A45" s="13"/>
      <c r="B45" s="49" t="s">
        <v>46</v>
      </c>
      <c r="C45" s="50">
        <f aca="true" t="shared" si="2" ref="C45:H45">SUM(C37:C44)</f>
        <v>25635012</v>
      </c>
      <c r="D45" s="51">
        <f t="shared" si="2"/>
        <v>1485531</v>
      </c>
      <c r="E45" s="50">
        <f t="shared" si="2"/>
        <v>26174702</v>
      </c>
      <c r="F45" s="51">
        <f t="shared" si="2"/>
        <v>1493948</v>
      </c>
      <c r="G45" s="50">
        <f t="shared" si="2"/>
        <v>25765413</v>
      </c>
      <c r="H45" s="51">
        <f t="shared" si="2"/>
        <v>1438181</v>
      </c>
    </row>
    <row r="46" spans="1:8" ht="13.5">
      <c r="A46" s="13"/>
      <c r="B46" s="49" t="s">
        <v>47</v>
      </c>
      <c r="C46" s="20">
        <v>-3186771</v>
      </c>
      <c r="D46" s="55">
        <v>-83450</v>
      </c>
      <c r="E46" s="20">
        <v>-5056917</v>
      </c>
      <c r="F46" s="55">
        <v>-100468</v>
      </c>
      <c r="G46" s="20">
        <v>-3377765</v>
      </c>
      <c r="H46" s="55">
        <v>-29533</v>
      </c>
    </row>
    <row r="47" spans="1:8" ht="14.25" thickBot="1">
      <c r="A47" s="28"/>
      <c r="B47" s="56" t="s">
        <v>48</v>
      </c>
      <c r="C47" s="57">
        <f aca="true" t="shared" si="3" ref="C47:H47">SUM(C45:C46)</f>
        <v>22448241</v>
      </c>
      <c r="D47" s="58">
        <f t="shared" si="3"/>
        <v>1402081</v>
      </c>
      <c r="E47" s="57">
        <f t="shared" si="3"/>
        <v>21117785</v>
      </c>
      <c r="F47" s="58">
        <f t="shared" si="3"/>
        <v>1393480</v>
      </c>
      <c r="G47" s="57">
        <f t="shared" si="3"/>
        <v>22387648</v>
      </c>
      <c r="H47" s="58">
        <f t="shared" si="3"/>
        <v>1408648</v>
      </c>
    </row>
    <row r="48" spans="1:8" ht="13.5">
      <c r="A48" s="3"/>
      <c r="B48" s="3"/>
      <c r="C48" s="3"/>
      <c r="D48" s="3"/>
      <c r="E48" s="3"/>
      <c r="F48" s="3"/>
      <c r="G48" s="3"/>
      <c r="H48" s="3"/>
    </row>
    <row r="49" spans="1:8" ht="14.25" thickBot="1">
      <c r="A49" s="3" t="s">
        <v>49</v>
      </c>
      <c r="B49" s="3"/>
      <c r="C49" s="3"/>
      <c r="D49" s="3"/>
      <c r="E49" s="3"/>
      <c r="F49" s="3"/>
      <c r="G49" s="3"/>
      <c r="H49" s="3"/>
    </row>
    <row r="50" spans="1:8" ht="13.5">
      <c r="A50" s="38"/>
      <c r="B50" s="39"/>
      <c r="C50" s="7" t="s">
        <v>3</v>
      </c>
      <c r="D50" s="8"/>
      <c r="E50" s="7" t="s">
        <v>4</v>
      </c>
      <c r="F50" s="8"/>
      <c r="G50" s="7" t="s">
        <v>5</v>
      </c>
      <c r="H50" s="8"/>
    </row>
    <row r="51" spans="1:8" ht="14.25" thickBot="1">
      <c r="A51" s="40"/>
      <c r="B51" s="41"/>
      <c r="C51" s="42" t="s">
        <v>6</v>
      </c>
      <c r="D51" s="43" t="s">
        <v>7</v>
      </c>
      <c r="E51" s="42" t="s">
        <v>6</v>
      </c>
      <c r="F51" s="43" t="s">
        <v>7</v>
      </c>
      <c r="G51" s="42" t="s">
        <v>6</v>
      </c>
      <c r="H51" s="43" t="s">
        <v>7</v>
      </c>
    </row>
    <row r="52" spans="1:8" ht="13.5">
      <c r="A52" s="59"/>
      <c r="B52" s="60" t="s">
        <v>50</v>
      </c>
      <c r="C52" s="36">
        <v>11840710</v>
      </c>
      <c r="D52" s="37">
        <v>712742</v>
      </c>
      <c r="E52" s="36">
        <v>12098470</v>
      </c>
      <c r="F52" s="37">
        <v>736589</v>
      </c>
      <c r="G52" s="36">
        <v>12479525</v>
      </c>
      <c r="H52" s="61">
        <v>750839</v>
      </c>
    </row>
    <row r="53" spans="1:8" ht="13.5">
      <c r="A53" s="13"/>
      <c r="B53" s="49" t="s">
        <v>51</v>
      </c>
      <c r="C53" s="62">
        <v>7997577</v>
      </c>
      <c r="D53" s="63">
        <v>404630</v>
      </c>
      <c r="E53" s="62">
        <v>8176109</v>
      </c>
      <c r="F53" s="63">
        <v>405876</v>
      </c>
      <c r="G53" s="62">
        <v>8448777</v>
      </c>
      <c r="H53" s="64">
        <v>445188</v>
      </c>
    </row>
    <row r="54" spans="1:8" ht="13.5">
      <c r="A54" s="13"/>
      <c r="B54" s="49" t="s">
        <v>52</v>
      </c>
      <c r="C54" s="65">
        <v>1940133</v>
      </c>
      <c r="D54" s="66">
        <v>104926</v>
      </c>
      <c r="E54" s="65">
        <v>2034942</v>
      </c>
      <c r="F54" s="66">
        <v>105418</v>
      </c>
      <c r="G54" s="65">
        <v>2043537</v>
      </c>
      <c r="H54" s="66">
        <v>110688</v>
      </c>
    </row>
    <row r="55" spans="1:8" ht="13.5">
      <c r="A55" s="13"/>
      <c r="B55" s="49" t="s">
        <v>53</v>
      </c>
      <c r="C55" s="67">
        <v>1656821</v>
      </c>
      <c r="D55" s="68">
        <v>69829</v>
      </c>
      <c r="E55" s="67">
        <v>1573466</v>
      </c>
      <c r="F55" s="68">
        <v>63229</v>
      </c>
      <c r="G55" s="67">
        <v>1681908</v>
      </c>
      <c r="H55" s="68">
        <v>72764</v>
      </c>
    </row>
    <row r="56" spans="1:8" ht="13.5">
      <c r="A56" s="13"/>
      <c r="B56" s="49" t="s">
        <v>52</v>
      </c>
      <c r="C56" s="67">
        <v>217814</v>
      </c>
      <c r="D56" s="68">
        <v>12029</v>
      </c>
      <c r="E56" s="67">
        <v>236397</v>
      </c>
      <c r="F56" s="68">
        <v>11154</v>
      </c>
      <c r="G56" s="67">
        <v>236081</v>
      </c>
      <c r="H56" s="68">
        <v>14025</v>
      </c>
    </row>
    <row r="57" spans="1:8" ht="13.5">
      <c r="A57" s="23"/>
      <c r="B57" s="52" t="s">
        <v>54</v>
      </c>
      <c r="C57" s="25">
        <v>241405</v>
      </c>
      <c r="D57" s="69">
        <v>3744</v>
      </c>
      <c r="E57" s="25">
        <v>431074</v>
      </c>
      <c r="F57" s="69">
        <v>4580</v>
      </c>
      <c r="G57" s="25">
        <v>720604</v>
      </c>
      <c r="H57" s="70">
        <v>55006</v>
      </c>
    </row>
    <row r="58" spans="1:8" ht="13.5">
      <c r="A58" s="13"/>
      <c r="B58" s="49" t="s">
        <v>55</v>
      </c>
      <c r="C58" s="15">
        <f aca="true" t="shared" si="4" ref="C58:H58">SUM(C52:C53,C55,C57:C57)</f>
        <v>21736513</v>
      </c>
      <c r="D58" s="16">
        <f t="shared" si="4"/>
        <v>1190945</v>
      </c>
      <c r="E58" s="15">
        <f t="shared" si="4"/>
        <v>22279119</v>
      </c>
      <c r="F58" s="16">
        <f t="shared" si="4"/>
        <v>1210274</v>
      </c>
      <c r="G58" s="15">
        <f t="shared" si="4"/>
        <v>23330814</v>
      </c>
      <c r="H58" s="71">
        <f t="shared" si="4"/>
        <v>1323797</v>
      </c>
    </row>
    <row r="59" spans="1:8" ht="13.5">
      <c r="A59" s="13"/>
      <c r="B59" s="72" t="s">
        <v>56</v>
      </c>
      <c r="C59" s="20">
        <v>631853</v>
      </c>
      <c r="D59" s="55">
        <v>204023</v>
      </c>
      <c r="E59" s="20">
        <v>-1234484</v>
      </c>
      <c r="F59" s="55">
        <v>176805</v>
      </c>
      <c r="G59" s="20">
        <v>-1009895</v>
      </c>
      <c r="H59" s="73">
        <v>78913</v>
      </c>
    </row>
    <row r="60" spans="1:8" ht="14.25" thickBot="1">
      <c r="A60" s="28"/>
      <c r="B60" s="74" t="s">
        <v>57</v>
      </c>
      <c r="C60" s="30">
        <v>12915456</v>
      </c>
      <c r="D60" s="31"/>
      <c r="E60" s="30">
        <v>11680972</v>
      </c>
      <c r="F60" s="31"/>
      <c r="G60" s="30">
        <v>10671076</v>
      </c>
      <c r="H60" s="75"/>
    </row>
    <row r="61" spans="1:8" ht="13.5">
      <c r="A61" s="3"/>
      <c r="B61" s="3"/>
      <c r="C61" s="33" t="s">
        <v>58</v>
      </c>
      <c r="D61" s="33"/>
      <c r="E61" s="33"/>
      <c r="F61" s="33"/>
      <c r="G61" s="33"/>
      <c r="H61" s="33"/>
    </row>
  </sheetData>
  <mergeCells count="18">
    <mergeCell ref="E22:F22"/>
    <mergeCell ref="G22:H22"/>
    <mergeCell ref="A1:H1"/>
    <mergeCell ref="G3:H3"/>
    <mergeCell ref="A4:B5"/>
    <mergeCell ref="C4:D4"/>
    <mergeCell ref="E4:F4"/>
    <mergeCell ref="G4:H4"/>
    <mergeCell ref="C61:H61"/>
    <mergeCell ref="C19:H19"/>
    <mergeCell ref="C33:H33"/>
    <mergeCell ref="C35:D35"/>
    <mergeCell ref="E35:F35"/>
    <mergeCell ref="G35:H35"/>
    <mergeCell ref="C50:D50"/>
    <mergeCell ref="E50:F50"/>
    <mergeCell ref="G50:H50"/>
    <mergeCell ref="C22:D22"/>
  </mergeCells>
  <printOptions/>
  <pageMargins left="0.3937007874015748" right="0.3" top="0.44" bottom="0.5905511811023623" header="0.3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2005-07-21T02:30:26Z</dcterms:created>
  <dcterms:modified xsi:type="dcterms:W3CDTF">2005-07-21T02:32:03Z</dcterms:modified>
  <cp:category/>
  <cp:version/>
  <cp:contentType/>
  <cp:contentStatus/>
</cp:coreProperties>
</file>